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395"/>
  </bookViews>
  <sheets>
    <sheet name="Foglio2" sheetId="2" r:id="rId1"/>
  </sheets>
  <definedNames>
    <definedName name="_xlnm.Print_Titles" localSheetId="0">Foglio2!$7:$7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/>
  <c r="C4" s="1"/>
  <c r="C2"/>
</calcChain>
</file>

<file path=xl/sharedStrings.xml><?xml version="1.0" encoding="utf-8"?>
<sst xmlns="http://schemas.openxmlformats.org/spreadsheetml/2006/main" count="251" uniqueCount="219">
  <si>
    <t>Id lotto</t>
  </si>
  <si>
    <t>Numero fattura</t>
  </si>
  <si>
    <t>Data fattura</t>
  </si>
  <si>
    <t>Denominazione fornitore</t>
  </si>
  <si>
    <t>CIG</t>
  </si>
  <si>
    <t>Data pagamento</t>
  </si>
  <si>
    <t>Numero/Anno mandato</t>
  </si>
  <si>
    <t>Importo fattura</t>
  </si>
  <si>
    <t>LA TECNOCOPIE SRL</t>
  </si>
  <si>
    <t>Z490C47F04</t>
  </si>
  <si>
    <t>KYOCERA DOCUMENT SOLUTIONS ITALIA S.P.A.</t>
  </si>
  <si>
    <t>ZD30C12BE8</t>
  </si>
  <si>
    <t>141.65</t>
  </si>
  <si>
    <t>COMPUTERS SERVICE SNC DI ZANICHELLI CARLO &amp; C.</t>
  </si>
  <si>
    <t>ZDF13E4736</t>
  </si>
  <si>
    <t>149.4</t>
  </si>
  <si>
    <t>AZZIMONDI BUS S.A.S. DI AZZIMONDI LORENZO &amp; C.</t>
  </si>
  <si>
    <t>TELECOM ITALIA S.P.A.</t>
  </si>
  <si>
    <t>GRUPPO SPAGGIARI PARMA S.P.A.</t>
  </si>
  <si>
    <t>OLIVETTI S.P.A.</t>
  </si>
  <si>
    <t>Z7C131EA0C</t>
  </si>
  <si>
    <t>121.5</t>
  </si>
  <si>
    <t>POSTE ITALIANE S.P.A.</t>
  </si>
  <si>
    <t>DECATHLON ITALIA S.R.L. UNIPERSONALE</t>
  </si>
  <si>
    <t>8H00131115</t>
  </si>
  <si>
    <t>94/2016</t>
  </si>
  <si>
    <t>194.07</t>
  </si>
  <si>
    <t>388.14</t>
  </si>
  <si>
    <t>8H00125281</t>
  </si>
  <si>
    <t>93/2016</t>
  </si>
  <si>
    <t>155.07</t>
  </si>
  <si>
    <t>310.14</t>
  </si>
  <si>
    <t>8H00127297</t>
  </si>
  <si>
    <t>92/2016</t>
  </si>
  <si>
    <t>144.82</t>
  </si>
  <si>
    <t>289.64</t>
  </si>
  <si>
    <t>8H00130115</t>
  </si>
  <si>
    <t>91/2016</t>
  </si>
  <si>
    <t>183.46</t>
  </si>
  <si>
    <t>366.92</t>
  </si>
  <si>
    <t>8H00128144</t>
  </si>
  <si>
    <t>90/2016</t>
  </si>
  <si>
    <t>117.4</t>
  </si>
  <si>
    <t>234.8</t>
  </si>
  <si>
    <t>DAELLI DANIELE</t>
  </si>
  <si>
    <t>Z97185A382</t>
  </si>
  <si>
    <t>85/2016</t>
  </si>
  <si>
    <t>156.72</t>
  </si>
  <si>
    <t>626.88</t>
  </si>
  <si>
    <t>20164G00416</t>
  </si>
  <si>
    <t>ZDF185A05D</t>
  </si>
  <si>
    <t>86/2016</t>
  </si>
  <si>
    <t>-364.5</t>
  </si>
  <si>
    <t>93/PA</t>
  </si>
  <si>
    <t>96/2016</t>
  </si>
  <si>
    <t>000087-0C1 PA</t>
  </si>
  <si>
    <t>97/2016</t>
  </si>
  <si>
    <t>298.8</t>
  </si>
  <si>
    <t>20164E07429</t>
  </si>
  <si>
    <t>Z6718F52EC</t>
  </si>
  <si>
    <t>98/2016</t>
  </si>
  <si>
    <t>363.46</t>
  </si>
  <si>
    <t>726.92</t>
  </si>
  <si>
    <t>1 EL</t>
  </si>
  <si>
    <t>CARTOPLAST DI CARPI PATRIZIA</t>
  </si>
  <si>
    <t>Z6918ADF2D</t>
  </si>
  <si>
    <t>87/2016</t>
  </si>
  <si>
    <t>907.2</t>
  </si>
  <si>
    <t>1814.4</t>
  </si>
  <si>
    <t>21/E</t>
  </si>
  <si>
    <t>MALAVOLTI SNC DI MALAVOLTI LIANA E C.</t>
  </si>
  <si>
    <t>Z86188126D</t>
  </si>
  <si>
    <t>88/2016</t>
  </si>
  <si>
    <t>121/2016</t>
  </si>
  <si>
    <t>-1983.10</t>
  </si>
  <si>
    <t>30/PA</t>
  </si>
  <si>
    <t>EMME SERVIZI</t>
  </si>
  <si>
    <t>Z7818E0639</t>
  </si>
  <si>
    <t>89/2016</t>
  </si>
  <si>
    <t>620/2016-3</t>
  </si>
  <si>
    <t>MEDIASOFT SNC DI A.SCARABELLI</t>
  </si>
  <si>
    <t>ZA8182C6C7</t>
  </si>
  <si>
    <t>95/2016</t>
  </si>
  <si>
    <t>16VFPA-0261</t>
  </si>
  <si>
    <t>TRASPORTI INTEGRATI E LOGISTICA SRL</t>
  </si>
  <si>
    <t>ZE018E06CD</t>
  </si>
  <si>
    <t>111/2016</t>
  </si>
  <si>
    <t>309.09</t>
  </si>
  <si>
    <t>3399.99</t>
  </si>
  <si>
    <t>120/2016</t>
  </si>
  <si>
    <t>BRICOCENTER ITALIA SRL SOCIETÀ A SOCIO UNICO</t>
  </si>
  <si>
    <t>Z8F18E2FB8</t>
  </si>
  <si>
    <t>114/2016 136/2016</t>
  </si>
  <si>
    <t>91.9</t>
  </si>
  <si>
    <t>919.0</t>
  </si>
  <si>
    <t>01PA</t>
  </si>
  <si>
    <t>ZACCARO DOTT.SSA MARIACHIARA</t>
  </si>
  <si>
    <t>ZDB197473F</t>
  </si>
  <si>
    <t>126/2016</t>
  </si>
  <si>
    <t>470.4</t>
  </si>
  <si>
    <t>2352.0</t>
  </si>
  <si>
    <t>C2 S.R.L.</t>
  </si>
  <si>
    <t>Z5519542B3</t>
  </si>
  <si>
    <t>115/2016</t>
  </si>
  <si>
    <t>42/PA</t>
  </si>
  <si>
    <t>ZB115B4E88</t>
  </si>
  <si>
    <t>116/2016</t>
  </si>
  <si>
    <t>8H00342254</t>
  </si>
  <si>
    <t>Z1A18C7463</t>
  </si>
  <si>
    <t>144/2016</t>
  </si>
  <si>
    <t>129.52</t>
  </si>
  <si>
    <t>0.00</t>
  </si>
  <si>
    <t>8H00343911</t>
  </si>
  <si>
    <t>145/2016</t>
  </si>
  <si>
    <t>162.17</t>
  </si>
  <si>
    <t>8H00341294</t>
  </si>
  <si>
    <t>142/2016</t>
  </si>
  <si>
    <t>200.79</t>
  </si>
  <si>
    <t>8H00345888</t>
  </si>
  <si>
    <t>146/2016</t>
  </si>
  <si>
    <t>171.6</t>
  </si>
  <si>
    <t>0.0</t>
  </si>
  <si>
    <t>8H00346946</t>
  </si>
  <si>
    <t>143/2016</t>
  </si>
  <si>
    <t>206.62</t>
  </si>
  <si>
    <t>ZF018ACF99</t>
  </si>
  <si>
    <t>117/2016</t>
  </si>
  <si>
    <t>26.91</t>
  </si>
  <si>
    <t>-134.55</t>
  </si>
  <si>
    <t>FATTPA 9_16</t>
  </si>
  <si>
    <t>ASSOCIAZIONE IRSEFIRFED REGIONALE DELLA LOMBARDIA</t>
  </si>
  <si>
    <t>Z33189D2AE</t>
  </si>
  <si>
    <t>122/2016</t>
  </si>
  <si>
    <t>49.18</t>
  </si>
  <si>
    <t>-295.08</t>
  </si>
  <si>
    <t>EDIZIONI CENTRO STUDI ERICKSON S.P.A.</t>
  </si>
  <si>
    <t>ZCB197F561</t>
  </si>
  <si>
    <t>118/2016</t>
  </si>
  <si>
    <t>47.6</t>
  </si>
  <si>
    <t>-95.2</t>
  </si>
  <si>
    <t>02PA</t>
  </si>
  <si>
    <t>127/2016</t>
  </si>
  <si>
    <t>88.2</t>
  </si>
  <si>
    <t>705.6</t>
  </si>
  <si>
    <t>20164E16788</t>
  </si>
  <si>
    <t>Z0519C12F6</t>
  </si>
  <si>
    <t>141/2016</t>
  </si>
  <si>
    <t>94.85</t>
  </si>
  <si>
    <t>-758.80</t>
  </si>
  <si>
    <t>20164E17086</t>
  </si>
  <si>
    <t>129.7</t>
  </si>
  <si>
    <t>-1167.3</t>
  </si>
  <si>
    <t>303/PI</t>
  </si>
  <si>
    <t>MUSEO SCIENZA E TECNOLOGIA</t>
  </si>
  <si>
    <t>ZEE18D1E48</t>
  </si>
  <si>
    <t>123/2016</t>
  </si>
  <si>
    <t>ETIC S.R.L.</t>
  </si>
  <si>
    <t>ZD61969C47</t>
  </si>
  <si>
    <t>124/2016</t>
  </si>
  <si>
    <t>PIRASTRU MARIA DANIELA ROBERTA</t>
  </si>
  <si>
    <t>Z87181D488</t>
  </si>
  <si>
    <t>128/2016</t>
  </si>
  <si>
    <t>PA1600825</t>
  </si>
  <si>
    <t>ZD619CAF4D</t>
  </si>
  <si>
    <t>125/2016</t>
  </si>
  <si>
    <t>135.86</t>
  </si>
  <si>
    <t>-1902.04</t>
  </si>
  <si>
    <t>ZB8181CE21</t>
  </si>
  <si>
    <t>130/2016 129/2016</t>
  </si>
  <si>
    <t>1/E</t>
  </si>
  <si>
    <t>FERRETTI VALENTINA</t>
  </si>
  <si>
    <t>Z9B153D983</t>
  </si>
  <si>
    <t>151/2016</t>
  </si>
  <si>
    <t>11/PA</t>
  </si>
  <si>
    <t>ASSOCIAZIONE DI PROMOZIONE SOCIALE TEATRO AL QUADRATO</t>
  </si>
  <si>
    <t>ZAF18A0077</t>
  </si>
  <si>
    <t>138/2016</t>
  </si>
  <si>
    <t>658.8</t>
  </si>
  <si>
    <t>FATTPA 6_16</t>
  </si>
  <si>
    <t>BIANCOLINI ELENA</t>
  </si>
  <si>
    <t>ZBE189FA1B</t>
  </si>
  <si>
    <t>147/2016</t>
  </si>
  <si>
    <t>479.4</t>
  </si>
  <si>
    <t>9168PA</t>
  </si>
  <si>
    <t>AUTOSERVIZI FONTANA SRL</t>
  </si>
  <si>
    <t>ZB31791441</t>
  </si>
  <si>
    <t>148/2016</t>
  </si>
  <si>
    <t>3068.18</t>
  </si>
  <si>
    <t>-18409.08</t>
  </si>
  <si>
    <t>139/2016</t>
  </si>
  <si>
    <t>40.5</t>
  </si>
  <si>
    <t>-324.0</t>
  </si>
  <si>
    <t>140/2016</t>
  </si>
  <si>
    <t>47.05</t>
  </si>
  <si>
    <t>-376.40</t>
  </si>
  <si>
    <t>26 OG</t>
  </si>
  <si>
    <t>COMPAGNIA DEL SS SACRAMENTO CARITAS REGGIANA RAMO ONLUS</t>
  </si>
  <si>
    <t>Z53189FD9F</t>
  </si>
  <si>
    <t>149/2016</t>
  </si>
  <si>
    <t>25 OG</t>
  </si>
  <si>
    <t>Z87189FDE9</t>
  </si>
  <si>
    <t>150/2016</t>
  </si>
  <si>
    <t>Z0718086FD</t>
  </si>
  <si>
    <t>152/2016</t>
  </si>
  <si>
    <t>4242.73</t>
  </si>
  <si>
    <t>-89097.33</t>
  </si>
  <si>
    <t>Somma degli importi dovuti moltiplicati per i giorni di ritardo del pagamento</t>
  </si>
  <si>
    <t>Somma degli importi dovuti</t>
  </si>
  <si>
    <t>Indice di Tempestività</t>
  </si>
  <si>
    <t>Inizio periodo</t>
  </si>
  <si>
    <t>Fine Periodo</t>
  </si>
  <si>
    <t>Pagamento (giorni dopo la scadenza)</t>
  </si>
  <si>
    <t>Importo per giorni pagamento</t>
  </si>
  <si>
    <t>data scadenza</t>
  </si>
  <si>
    <t>ISTITUTO COMPRENSIVO DI SANT'ILARIO D'ENZA</t>
  </si>
  <si>
    <t>01/04/2016</t>
  </si>
  <si>
    <t>30/06/2016</t>
  </si>
  <si>
    <t xml:space="preserve">La Dirigente Scolastica </t>
  </si>
  <si>
    <t>Dott.ssa Mariagrazia Braglia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</si>
</sst>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6F5F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2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/>
    <xf numFmtId="0" fontId="0" fillId="3" borderId="9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A49" workbookViewId="0">
      <selection activeCell="G58" sqref="G58"/>
    </sheetView>
  </sheetViews>
  <sheetFormatPr defaultRowHeight="15"/>
  <cols>
    <col min="1" max="1" width="14" customWidth="1"/>
    <col min="2" max="2" width="12.28515625" customWidth="1"/>
    <col min="3" max="3" width="13.5703125" customWidth="1"/>
    <col min="4" max="4" width="24.28515625" customWidth="1"/>
    <col min="5" max="5" width="15.140625" customWidth="1"/>
    <col min="6" max="6" width="12" customWidth="1"/>
    <col min="7" max="7" width="12.85546875" customWidth="1"/>
    <col min="8" max="8" width="13.85546875" customWidth="1"/>
    <col min="9" max="9" width="12.85546875" customWidth="1"/>
    <col min="10" max="10" width="12" customWidth="1"/>
    <col min="11" max="11" width="12.85546875" customWidth="1"/>
  </cols>
  <sheetData>
    <row r="1" spans="1:11">
      <c r="A1" s="24" t="s">
        <v>214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39" customHeight="1">
      <c r="A2" s="21" t="s">
        <v>206</v>
      </c>
      <c r="B2" s="21"/>
      <c r="C2" s="4">
        <f>K54</f>
        <v>-177799.35</v>
      </c>
      <c r="D2" s="1"/>
      <c r="E2" s="1"/>
      <c r="F2" s="1"/>
      <c r="G2" s="1"/>
      <c r="H2" s="1"/>
      <c r="I2" s="1"/>
      <c r="J2" s="1"/>
      <c r="K2" s="1"/>
    </row>
    <row r="3" spans="1:11" s="2" customFormat="1" ht="12.75">
      <c r="A3" s="22" t="s">
        <v>207</v>
      </c>
      <c r="B3" s="22"/>
      <c r="C3" s="4">
        <f>J54</f>
        <v>21596.799999999999</v>
      </c>
      <c r="D3" s="1"/>
      <c r="E3" s="1"/>
      <c r="F3" s="1"/>
      <c r="G3" s="1"/>
      <c r="H3" s="1"/>
      <c r="I3" s="1"/>
      <c r="J3" s="1"/>
      <c r="K3" s="1"/>
    </row>
    <row r="4" spans="1:11" s="2" customFormat="1" ht="12.75">
      <c r="A4" s="23" t="s">
        <v>208</v>
      </c>
      <c r="B4" s="23"/>
      <c r="C4" s="5">
        <f>C2/C3</f>
        <v>-8.2326710438583497</v>
      </c>
      <c r="D4" s="1"/>
      <c r="E4" s="1"/>
      <c r="F4" s="1"/>
      <c r="G4" s="1"/>
      <c r="H4" s="1"/>
      <c r="I4" s="1"/>
      <c r="J4" s="1"/>
      <c r="K4" s="1"/>
    </row>
    <row r="5" spans="1:11" s="2" customFormat="1" ht="12.75">
      <c r="A5" s="1" t="s">
        <v>209</v>
      </c>
      <c r="B5" s="3" t="s">
        <v>215</v>
      </c>
      <c r="C5" s="1" t="s">
        <v>210</v>
      </c>
      <c r="D5" s="3" t="s">
        <v>216</v>
      </c>
      <c r="E5" s="1"/>
      <c r="F5" s="1"/>
      <c r="G5" s="1"/>
      <c r="H5" s="1"/>
      <c r="I5" s="1"/>
      <c r="J5" s="1"/>
      <c r="K5" s="1"/>
    </row>
    <row r="6" spans="1:11" ht="15.75" thickBot="1"/>
    <row r="7" spans="1:11" ht="54.75" customHeigh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213</v>
      </c>
      <c r="G7" s="11" t="s">
        <v>5</v>
      </c>
      <c r="H7" s="11" t="s">
        <v>6</v>
      </c>
      <c r="I7" s="11" t="s">
        <v>211</v>
      </c>
      <c r="J7" s="11" t="s">
        <v>7</v>
      </c>
      <c r="K7" s="12" t="s">
        <v>212</v>
      </c>
    </row>
    <row r="8" spans="1:11">
      <c r="A8" s="13">
        <v>31760413</v>
      </c>
      <c r="B8" s="6" t="s">
        <v>24</v>
      </c>
      <c r="C8" s="7">
        <v>42405</v>
      </c>
      <c r="D8" s="6" t="s">
        <v>17</v>
      </c>
      <c r="E8" s="6"/>
      <c r="F8" s="7">
        <v>42490</v>
      </c>
      <c r="G8" s="7">
        <v>42492</v>
      </c>
      <c r="H8" s="8" t="s">
        <v>25</v>
      </c>
      <c r="I8" s="6">
        <v>2</v>
      </c>
      <c r="J8" s="6" t="s">
        <v>26</v>
      </c>
      <c r="K8" s="14" t="s">
        <v>27</v>
      </c>
    </row>
    <row r="9" spans="1:11">
      <c r="A9" s="13">
        <v>31760414</v>
      </c>
      <c r="B9" s="6" t="s">
        <v>28</v>
      </c>
      <c r="C9" s="7">
        <v>42405</v>
      </c>
      <c r="D9" s="6" t="s">
        <v>17</v>
      </c>
      <c r="E9" s="6"/>
      <c r="F9" s="7">
        <v>42490</v>
      </c>
      <c r="G9" s="7">
        <v>42492</v>
      </c>
      <c r="H9" s="8" t="s">
        <v>29</v>
      </c>
      <c r="I9" s="6">
        <v>2</v>
      </c>
      <c r="J9" s="6" t="s">
        <v>30</v>
      </c>
      <c r="K9" s="14" t="s">
        <v>31</v>
      </c>
    </row>
    <row r="10" spans="1:11">
      <c r="A10" s="13">
        <v>31760416</v>
      </c>
      <c r="B10" s="6" t="s">
        <v>32</v>
      </c>
      <c r="C10" s="7">
        <v>42405</v>
      </c>
      <c r="D10" s="6" t="s">
        <v>17</v>
      </c>
      <c r="E10" s="6"/>
      <c r="F10" s="7">
        <v>42490</v>
      </c>
      <c r="G10" s="7">
        <v>42492</v>
      </c>
      <c r="H10" s="8" t="s">
        <v>33</v>
      </c>
      <c r="I10" s="6">
        <v>2</v>
      </c>
      <c r="J10" s="6" t="s">
        <v>34</v>
      </c>
      <c r="K10" s="14" t="s">
        <v>35</v>
      </c>
    </row>
    <row r="11" spans="1:11">
      <c r="A11" s="13">
        <v>31760418</v>
      </c>
      <c r="B11" s="6" t="s">
        <v>36</v>
      </c>
      <c r="C11" s="7">
        <v>42405</v>
      </c>
      <c r="D11" s="6" t="s">
        <v>17</v>
      </c>
      <c r="E11" s="6"/>
      <c r="F11" s="7">
        <v>42490</v>
      </c>
      <c r="G11" s="7">
        <v>42492</v>
      </c>
      <c r="H11" s="8" t="s">
        <v>37</v>
      </c>
      <c r="I11" s="6">
        <v>2</v>
      </c>
      <c r="J11" s="6" t="s">
        <v>38</v>
      </c>
      <c r="K11" s="14" t="s">
        <v>39</v>
      </c>
    </row>
    <row r="12" spans="1:11">
      <c r="A12" s="13">
        <v>31760427</v>
      </c>
      <c r="B12" s="6" t="s">
        <v>40</v>
      </c>
      <c r="C12" s="7">
        <v>42405</v>
      </c>
      <c r="D12" s="6" t="s">
        <v>17</v>
      </c>
      <c r="E12" s="6"/>
      <c r="F12" s="7">
        <v>42490</v>
      </c>
      <c r="G12" s="7">
        <v>42492</v>
      </c>
      <c r="H12" s="8" t="s">
        <v>41</v>
      </c>
      <c r="I12" s="6">
        <v>2</v>
      </c>
      <c r="J12" s="6" t="s">
        <v>42</v>
      </c>
      <c r="K12" s="14" t="s">
        <v>43</v>
      </c>
    </row>
    <row r="13" spans="1:11">
      <c r="A13" s="13">
        <v>32173035</v>
      </c>
      <c r="B13" s="6">
        <v>5</v>
      </c>
      <c r="C13" s="7">
        <v>42409</v>
      </c>
      <c r="D13" s="6" t="s">
        <v>44</v>
      </c>
      <c r="E13" s="6" t="s">
        <v>45</v>
      </c>
      <c r="F13" s="7">
        <v>42469</v>
      </c>
      <c r="G13" s="7">
        <v>42473</v>
      </c>
      <c r="H13" s="8" t="s">
        <v>46</v>
      </c>
      <c r="I13" s="6">
        <v>4</v>
      </c>
      <c r="J13" s="6" t="s">
        <v>47</v>
      </c>
      <c r="K13" s="14" t="s">
        <v>48</v>
      </c>
    </row>
    <row r="14" spans="1:11" ht="30">
      <c r="A14" s="13">
        <v>32242283</v>
      </c>
      <c r="B14" s="6" t="s">
        <v>49</v>
      </c>
      <c r="C14" s="7">
        <v>42416</v>
      </c>
      <c r="D14" s="6" t="s">
        <v>18</v>
      </c>
      <c r="E14" s="6" t="s">
        <v>50</v>
      </c>
      <c r="F14" s="7">
        <v>42476</v>
      </c>
      <c r="G14" s="7">
        <v>42473</v>
      </c>
      <c r="H14" s="8" t="s">
        <v>51</v>
      </c>
      <c r="I14" s="6">
        <v>-3</v>
      </c>
      <c r="J14" s="6" t="s">
        <v>21</v>
      </c>
      <c r="K14" s="14" t="s">
        <v>52</v>
      </c>
    </row>
    <row r="15" spans="1:11">
      <c r="A15" s="13">
        <v>33060961</v>
      </c>
      <c r="B15" s="6" t="s">
        <v>53</v>
      </c>
      <c r="C15" s="7">
        <v>42429</v>
      </c>
      <c r="D15" s="6" t="s">
        <v>8</v>
      </c>
      <c r="E15" s="6" t="s">
        <v>9</v>
      </c>
      <c r="F15" s="7">
        <v>42490</v>
      </c>
      <c r="G15" s="7">
        <v>42492</v>
      </c>
      <c r="H15" s="8" t="s">
        <v>54</v>
      </c>
      <c r="I15" s="6">
        <v>2</v>
      </c>
      <c r="J15" s="6">
        <v>125</v>
      </c>
      <c r="K15" s="14">
        <v>250</v>
      </c>
    </row>
    <row r="16" spans="1:11" ht="30">
      <c r="A16" s="13">
        <v>33393825</v>
      </c>
      <c r="B16" s="6" t="s">
        <v>55</v>
      </c>
      <c r="C16" s="7">
        <v>42437</v>
      </c>
      <c r="D16" s="6" t="s">
        <v>13</v>
      </c>
      <c r="E16" s="6" t="s">
        <v>14</v>
      </c>
      <c r="F16" s="7">
        <v>42490</v>
      </c>
      <c r="G16" s="7">
        <v>42492</v>
      </c>
      <c r="H16" s="8" t="s">
        <v>56</v>
      </c>
      <c r="I16" s="6">
        <v>2</v>
      </c>
      <c r="J16" s="6" t="s">
        <v>15</v>
      </c>
      <c r="K16" s="14" t="s">
        <v>57</v>
      </c>
    </row>
    <row r="17" spans="1:11" ht="30">
      <c r="A17" s="13">
        <v>33763245</v>
      </c>
      <c r="B17" s="9" t="s">
        <v>58</v>
      </c>
      <c r="C17" s="7">
        <v>42430</v>
      </c>
      <c r="D17" s="6" t="s">
        <v>18</v>
      </c>
      <c r="E17" s="6" t="s">
        <v>59</v>
      </c>
      <c r="F17" s="7">
        <v>42490</v>
      </c>
      <c r="G17" s="7">
        <v>42492</v>
      </c>
      <c r="H17" s="8" t="s">
        <v>60</v>
      </c>
      <c r="I17" s="6">
        <v>2</v>
      </c>
      <c r="J17" s="6" t="s">
        <v>61</v>
      </c>
      <c r="K17" s="14" t="s">
        <v>62</v>
      </c>
    </row>
    <row r="18" spans="1:11" ht="30">
      <c r="A18" s="13">
        <v>33883865</v>
      </c>
      <c r="B18" s="6" t="s">
        <v>63</v>
      </c>
      <c r="C18" s="7">
        <v>42440</v>
      </c>
      <c r="D18" s="6" t="s">
        <v>64</v>
      </c>
      <c r="E18" s="6" t="s">
        <v>65</v>
      </c>
      <c r="F18" s="7">
        <v>42471</v>
      </c>
      <c r="G18" s="7">
        <v>42473</v>
      </c>
      <c r="H18" s="8" t="s">
        <v>66</v>
      </c>
      <c r="I18" s="6">
        <v>2</v>
      </c>
      <c r="J18" s="6" t="s">
        <v>67</v>
      </c>
      <c r="K18" s="14" t="s">
        <v>68</v>
      </c>
    </row>
    <row r="19" spans="1:11" ht="30">
      <c r="A19" s="13">
        <v>33938190</v>
      </c>
      <c r="B19" s="6" t="s">
        <v>69</v>
      </c>
      <c r="C19" s="7">
        <v>42444</v>
      </c>
      <c r="D19" s="6" t="s">
        <v>70</v>
      </c>
      <c r="E19" s="6" t="s">
        <v>71</v>
      </c>
      <c r="F19" s="7">
        <v>42475</v>
      </c>
      <c r="G19" s="7">
        <v>42473</v>
      </c>
      <c r="H19" s="8" t="s">
        <v>72</v>
      </c>
      <c r="I19" s="6">
        <v>-2</v>
      </c>
      <c r="J19" s="6">
        <v>456</v>
      </c>
      <c r="K19" s="14">
        <v>-912</v>
      </c>
    </row>
    <row r="20" spans="1:11" ht="30">
      <c r="A20" s="13">
        <v>33956031</v>
      </c>
      <c r="B20" s="6">
        <v>1010340318</v>
      </c>
      <c r="C20" s="7">
        <v>42443</v>
      </c>
      <c r="D20" s="6" t="s">
        <v>10</v>
      </c>
      <c r="E20" s="6" t="s">
        <v>11</v>
      </c>
      <c r="F20" s="7">
        <v>42521</v>
      </c>
      <c r="G20" s="7">
        <v>42507</v>
      </c>
      <c r="H20" s="8" t="s">
        <v>73</v>
      </c>
      <c r="I20" s="6">
        <v>-14</v>
      </c>
      <c r="J20" s="6" t="s">
        <v>12</v>
      </c>
      <c r="K20" s="14" t="s">
        <v>74</v>
      </c>
    </row>
    <row r="21" spans="1:11">
      <c r="A21" s="13">
        <v>34590504</v>
      </c>
      <c r="B21" s="6" t="s">
        <v>75</v>
      </c>
      <c r="C21" s="7">
        <v>42450</v>
      </c>
      <c r="D21" s="6" t="s">
        <v>76</v>
      </c>
      <c r="E21" s="6" t="s">
        <v>77</v>
      </c>
      <c r="F21" s="7">
        <v>42481</v>
      </c>
      <c r="G21" s="7">
        <v>42473</v>
      </c>
      <c r="H21" s="8" t="s">
        <v>78</v>
      </c>
      <c r="I21" s="6">
        <v>-8</v>
      </c>
      <c r="J21" s="6">
        <v>450</v>
      </c>
      <c r="K21" s="14">
        <v>-3600</v>
      </c>
    </row>
    <row r="22" spans="1:11" ht="30">
      <c r="A22" s="13">
        <v>35484491</v>
      </c>
      <c r="B22" s="6" t="s">
        <v>79</v>
      </c>
      <c r="C22" s="7">
        <v>42460</v>
      </c>
      <c r="D22" s="6" t="s">
        <v>80</v>
      </c>
      <c r="E22" s="6" t="s">
        <v>81</v>
      </c>
      <c r="F22" s="7">
        <v>42490</v>
      </c>
      <c r="G22" s="7">
        <v>42492</v>
      </c>
      <c r="H22" s="8" t="s">
        <v>82</v>
      </c>
      <c r="I22" s="6">
        <v>2</v>
      </c>
      <c r="J22" s="6">
        <v>84</v>
      </c>
      <c r="K22" s="14">
        <v>168</v>
      </c>
    </row>
    <row r="23" spans="1:11" ht="30">
      <c r="A23" s="13">
        <v>35533755</v>
      </c>
      <c r="B23" s="6" t="s">
        <v>83</v>
      </c>
      <c r="C23" s="7">
        <v>42460</v>
      </c>
      <c r="D23" s="6" t="s">
        <v>84</v>
      </c>
      <c r="E23" s="6" t="s">
        <v>85</v>
      </c>
      <c r="F23" s="7">
        <v>42491</v>
      </c>
      <c r="G23" s="7">
        <v>42502</v>
      </c>
      <c r="H23" s="8" t="s">
        <v>86</v>
      </c>
      <c r="I23" s="6">
        <v>11</v>
      </c>
      <c r="J23" s="6" t="s">
        <v>87</v>
      </c>
      <c r="K23" s="14" t="s">
        <v>88</v>
      </c>
    </row>
    <row r="24" spans="1:11">
      <c r="A24" s="13">
        <v>35539038</v>
      </c>
      <c r="B24" s="6">
        <v>1136902593</v>
      </c>
      <c r="C24" s="7">
        <v>42460</v>
      </c>
      <c r="D24" s="6" t="s">
        <v>19</v>
      </c>
      <c r="E24" s="6" t="s">
        <v>20</v>
      </c>
      <c r="F24" s="7">
        <v>42521</v>
      </c>
      <c r="G24" s="7">
        <v>42507</v>
      </c>
      <c r="H24" s="8" t="s">
        <v>89</v>
      </c>
      <c r="I24" s="6">
        <v>-14</v>
      </c>
      <c r="J24" s="6">
        <v>348</v>
      </c>
      <c r="K24" s="14">
        <v>-4872</v>
      </c>
    </row>
    <row r="25" spans="1:11" ht="30">
      <c r="A25" s="13">
        <v>35955245</v>
      </c>
      <c r="B25" s="6">
        <v>456020001008</v>
      </c>
      <c r="C25" s="7">
        <v>42466</v>
      </c>
      <c r="D25" s="6" t="s">
        <v>90</v>
      </c>
      <c r="E25" s="6" t="s">
        <v>91</v>
      </c>
      <c r="F25" s="7">
        <v>42497</v>
      </c>
      <c r="G25" s="7">
        <v>42507</v>
      </c>
      <c r="H25" s="8" t="s">
        <v>92</v>
      </c>
      <c r="I25" s="6">
        <v>10</v>
      </c>
      <c r="J25" s="6" t="s">
        <v>93</v>
      </c>
      <c r="K25" s="14" t="s">
        <v>94</v>
      </c>
    </row>
    <row r="26" spans="1:11" ht="30">
      <c r="A26" s="13">
        <v>36563245</v>
      </c>
      <c r="B26" s="6" t="s">
        <v>95</v>
      </c>
      <c r="C26" s="7">
        <v>42459</v>
      </c>
      <c r="D26" s="6" t="s">
        <v>96</v>
      </c>
      <c r="E26" s="6" t="s">
        <v>97</v>
      </c>
      <c r="F26" s="7">
        <v>42520</v>
      </c>
      <c r="G26" s="7">
        <v>42525</v>
      </c>
      <c r="H26" s="8" t="s">
        <v>98</v>
      </c>
      <c r="I26" s="6">
        <v>5</v>
      </c>
      <c r="J26" s="6" t="s">
        <v>99</v>
      </c>
      <c r="K26" s="14" t="s">
        <v>100</v>
      </c>
    </row>
    <row r="27" spans="1:11">
      <c r="A27" s="13">
        <v>36972593</v>
      </c>
      <c r="B27" s="6">
        <v>1984</v>
      </c>
      <c r="C27" s="7">
        <v>42473</v>
      </c>
      <c r="D27" s="6" t="s">
        <v>101</v>
      </c>
      <c r="E27" s="6" t="s">
        <v>102</v>
      </c>
      <c r="F27" s="7">
        <v>42503</v>
      </c>
      <c r="G27" s="7">
        <v>42507</v>
      </c>
      <c r="H27" s="8" t="s">
        <v>103</v>
      </c>
      <c r="I27" s="6">
        <v>4</v>
      </c>
      <c r="J27" s="6">
        <v>58</v>
      </c>
      <c r="K27" s="14">
        <v>232</v>
      </c>
    </row>
    <row r="28" spans="1:11">
      <c r="A28" s="13">
        <v>37171482</v>
      </c>
      <c r="B28" s="6" t="s">
        <v>104</v>
      </c>
      <c r="C28" s="7">
        <v>42479</v>
      </c>
      <c r="D28" s="6" t="s">
        <v>76</v>
      </c>
      <c r="E28" s="6" t="s">
        <v>105</v>
      </c>
      <c r="F28" s="7">
        <v>42509</v>
      </c>
      <c r="G28" s="7">
        <v>42507</v>
      </c>
      <c r="H28" s="8" t="s">
        <v>106</v>
      </c>
      <c r="I28" s="6">
        <v>-2</v>
      </c>
      <c r="J28" s="6">
        <v>675</v>
      </c>
      <c r="K28" s="14">
        <v>-1350</v>
      </c>
    </row>
    <row r="29" spans="1:11">
      <c r="A29" s="13">
        <v>37266205</v>
      </c>
      <c r="B29" s="6" t="s">
        <v>107</v>
      </c>
      <c r="C29" s="7">
        <v>42466</v>
      </c>
      <c r="D29" s="6" t="s">
        <v>17</v>
      </c>
      <c r="E29" s="6" t="s">
        <v>108</v>
      </c>
      <c r="F29" s="7">
        <v>42551</v>
      </c>
      <c r="G29" s="7">
        <v>42551</v>
      </c>
      <c r="H29" s="8" t="s">
        <v>109</v>
      </c>
      <c r="I29" s="6">
        <v>0</v>
      </c>
      <c r="J29" s="6" t="s">
        <v>110</v>
      </c>
      <c r="K29" s="14" t="s">
        <v>111</v>
      </c>
    </row>
    <row r="30" spans="1:11">
      <c r="A30" s="13">
        <v>37266211</v>
      </c>
      <c r="B30" s="6" t="s">
        <v>112</v>
      </c>
      <c r="C30" s="7">
        <v>42466</v>
      </c>
      <c r="D30" s="6" t="s">
        <v>17</v>
      </c>
      <c r="E30" s="6" t="s">
        <v>108</v>
      </c>
      <c r="F30" s="7">
        <v>42551</v>
      </c>
      <c r="G30" s="7">
        <v>42551</v>
      </c>
      <c r="H30" s="8" t="s">
        <v>113</v>
      </c>
      <c r="I30" s="6">
        <v>0</v>
      </c>
      <c r="J30" s="6" t="s">
        <v>114</v>
      </c>
      <c r="K30" s="14" t="s">
        <v>111</v>
      </c>
    </row>
    <row r="31" spans="1:11">
      <c r="A31" s="13">
        <v>37266219</v>
      </c>
      <c r="B31" s="6" t="s">
        <v>115</v>
      </c>
      <c r="C31" s="7">
        <v>42466</v>
      </c>
      <c r="D31" s="6" t="s">
        <v>17</v>
      </c>
      <c r="E31" s="6" t="s">
        <v>108</v>
      </c>
      <c r="F31" s="7">
        <v>42551</v>
      </c>
      <c r="G31" s="7">
        <v>42551</v>
      </c>
      <c r="H31" s="8" t="s">
        <v>116</v>
      </c>
      <c r="I31" s="6">
        <v>0</v>
      </c>
      <c r="J31" s="6" t="s">
        <v>117</v>
      </c>
      <c r="K31" s="14" t="s">
        <v>111</v>
      </c>
    </row>
    <row r="32" spans="1:11">
      <c r="A32" s="13">
        <v>37266231</v>
      </c>
      <c r="B32" s="6" t="s">
        <v>118</v>
      </c>
      <c r="C32" s="7">
        <v>42466</v>
      </c>
      <c r="D32" s="6" t="s">
        <v>17</v>
      </c>
      <c r="E32" s="6" t="s">
        <v>108</v>
      </c>
      <c r="F32" s="7">
        <v>42551</v>
      </c>
      <c r="G32" s="7">
        <v>42551</v>
      </c>
      <c r="H32" s="8" t="s">
        <v>119</v>
      </c>
      <c r="I32" s="6">
        <v>0</v>
      </c>
      <c r="J32" s="6" t="s">
        <v>120</v>
      </c>
      <c r="K32" s="14" t="s">
        <v>121</v>
      </c>
    </row>
    <row r="33" spans="1:11">
      <c r="A33" s="13">
        <v>37266233</v>
      </c>
      <c r="B33" s="6" t="s">
        <v>122</v>
      </c>
      <c r="C33" s="7">
        <v>42466</v>
      </c>
      <c r="D33" s="6" t="s">
        <v>17</v>
      </c>
      <c r="E33" s="6" t="s">
        <v>108</v>
      </c>
      <c r="F33" s="7">
        <v>42551</v>
      </c>
      <c r="G33" s="7">
        <v>42551</v>
      </c>
      <c r="H33" s="8" t="s">
        <v>123</v>
      </c>
      <c r="I33" s="6">
        <v>0</v>
      </c>
      <c r="J33" s="6" t="s">
        <v>124</v>
      </c>
      <c r="K33" s="14" t="s">
        <v>111</v>
      </c>
    </row>
    <row r="34" spans="1:11">
      <c r="A34" s="13">
        <v>37575461</v>
      </c>
      <c r="B34" s="6">
        <v>8716105865</v>
      </c>
      <c r="C34" s="7">
        <v>42482</v>
      </c>
      <c r="D34" s="6" t="s">
        <v>22</v>
      </c>
      <c r="E34" s="6" t="s">
        <v>125</v>
      </c>
      <c r="F34" s="7">
        <v>42551</v>
      </c>
      <c r="G34" s="7">
        <v>42507</v>
      </c>
      <c r="H34" s="8" t="s">
        <v>126</v>
      </c>
      <c r="I34" s="6">
        <v>-5</v>
      </c>
      <c r="J34" s="6" t="s">
        <v>127</v>
      </c>
      <c r="K34" s="14" t="s">
        <v>128</v>
      </c>
    </row>
    <row r="35" spans="1:11" ht="45">
      <c r="A35" s="13">
        <v>37617434</v>
      </c>
      <c r="B35" s="6" t="s">
        <v>129</v>
      </c>
      <c r="C35" s="7">
        <v>42483</v>
      </c>
      <c r="D35" s="6" t="s">
        <v>130</v>
      </c>
      <c r="E35" s="6" t="s">
        <v>131</v>
      </c>
      <c r="F35" s="7">
        <v>42512</v>
      </c>
      <c r="G35" s="7">
        <v>42507</v>
      </c>
      <c r="H35" s="8" t="s">
        <v>132</v>
      </c>
      <c r="I35" s="6">
        <v>-6</v>
      </c>
      <c r="J35" s="6" t="s">
        <v>133</v>
      </c>
      <c r="K35" s="14" t="s">
        <v>134</v>
      </c>
    </row>
    <row r="36" spans="1:11" ht="30">
      <c r="A36" s="13">
        <v>37717520</v>
      </c>
      <c r="B36" s="6">
        <v>1610</v>
      </c>
      <c r="C36" s="7">
        <v>42479</v>
      </c>
      <c r="D36" s="6" t="s">
        <v>135</v>
      </c>
      <c r="E36" s="6" t="s">
        <v>136</v>
      </c>
      <c r="F36" s="7">
        <v>42513</v>
      </c>
      <c r="G36" s="7">
        <v>42507</v>
      </c>
      <c r="H36" s="8" t="s">
        <v>137</v>
      </c>
      <c r="I36" s="6">
        <v>-2</v>
      </c>
      <c r="J36" s="6" t="s">
        <v>138</v>
      </c>
      <c r="K36" s="14" t="s">
        <v>139</v>
      </c>
    </row>
    <row r="37" spans="1:11" ht="30">
      <c r="A37" s="13">
        <v>37763301</v>
      </c>
      <c r="B37" s="6" t="s">
        <v>140</v>
      </c>
      <c r="C37" s="7">
        <v>42486</v>
      </c>
      <c r="D37" s="6" t="s">
        <v>96</v>
      </c>
      <c r="E37" s="6" t="s">
        <v>97</v>
      </c>
      <c r="F37" s="7">
        <v>42509</v>
      </c>
      <c r="G37" s="7">
        <v>42525</v>
      </c>
      <c r="H37" s="8" t="s">
        <v>141</v>
      </c>
      <c r="I37" s="6">
        <v>8</v>
      </c>
      <c r="J37" s="6" t="s">
        <v>142</v>
      </c>
      <c r="K37" s="14" t="s">
        <v>143</v>
      </c>
    </row>
    <row r="38" spans="1:11" ht="30">
      <c r="A38" s="13">
        <v>39809438</v>
      </c>
      <c r="B38" s="9" t="s">
        <v>144</v>
      </c>
      <c r="C38" s="7">
        <v>42499</v>
      </c>
      <c r="D38" s="6" t="s">
        <v>18</v>
      </c>
      <c r="E38" s="6" t="s">
        <v>145</v>
      </c>
      <c r="F38" s="7">
        <v>42517</v>
      </c>
      <c r="G38" s="7">
        <v>42551</v>
      </c>
      <c r="H38" s="8" t="s">
        <v>146</v>
      </c>
      <c r="I38" s="6">
        <v>-8</v>
      </c>
      <c r="J38" s="6" t="s">
        <v>147</v>
      </c>
      <c r="K38" s="14" t="s">
        <v>148</v>
      </c>
    </row>
    <row r="39" spans="1:11" ht="30">
      <c r="A39" s="13">
        <v>39809905</v>
      </c>
      <c r="B39" s="9" t="s">
        <v>149</v>
      </c>
      <c r="C39" s="7">
        <v>42500</v>
      </c>
      <c r="D39" s="6" t="s">
        <v>18</v>
      </c>
      <c r="E39" s="6" t="s">
        <v>145</v>
      </c>
      <c r="F39" s="7">
        <v>42559</v>
      </c>
      <c r="G39" s="7">
        <v>42551</v>
      </c>
      <c r="H39" s="8" t="s">
        <v>146</v>
      </c>
      <c r="I39" s="6">
        <v>-9</v>
      </c>
      <c r="J39" s="6" t="s">
        <v>150</v>
      </c>
      <c r="K39" s="14" t="s">
        <v>151</v>
      </c>
    </row>
    <row r="40" spans="1:11" ht="30">
      <c r="A40" s="13">
        <v>39813575</v>
      </c>
      <c r="B40" s="6" t="s">
        <v>152</v>
      </c>
      <c r="C40" s="7">
        <v>42506</v>
      </c>
      <c r="D40" s="6" t="s">
        <v>153</v>
      </c>
      <c r="E40" s="6" t="s">
        <v>154</v>
      </c>
      <c r="F40" s="7">
        <v>42560</v>
      </c>
      <c r="G40" s="7">
        <v>42525</v>
      </c>
      <c r="H40" s="8" t="s">
        <v>155</v>
      </c>
      <c r="I40" s="6">
        <v>-12</v>
      </c>
      <c r="J40" s="6">
        <v>180</v>
      </c>
      <c r="K40" s="14">
        <v>-2160</v>
      </c>
    </row>
    <row r="41" spans="1:11">
      <c r="A41" s="13">
        <v>39888004</v>
      </c>
      <c r="B41" s="6">
        <v>253</v>
      </c>
      <c r="C41" s="7">
        <v>42507</v>
      </c>
      <c r="D41" s="6" t="s">
        <v>156</v>
      </c>
      <c r="E41" s="6" t="s">
        <v>157</v>
      </c>
      <c r="F41" s="7">
        <v>42537</v>
      </c>
      <c r="G41" s="7">
        <v>42525</v>
      </c>
      <c r="H41" s="8" t="s">
        <v>158</v>
      </c>
      <c r="I41" s="6">
        <v>-12</v>
      </c>
      <c r="J41" s="6">
        <v>120</v>
      </c>
      <c r="K41" s="14">
        <v>-1440</v>
      </c>
    </row>
    <row r="42" spans="1:11" ht="30">
      <c r="A42" s="13">
        <v>40215217</v>
      </c>
      <c r="B42" s="6">
        <v>19</v>
      </c>
      <c r="C42" s="7">
        <v>42502</v>
      </c>
      <c r="D42" s="6" t="s">
        <v>159</v>
      </c>
      <c r="E42" s="6" t="s">
        <v>160</v>
      </c>
      <c r="F42" s="7">
        <v>42522</v>
      </c>
      <c r="G42" s="7">
        <v>42525</v>
      </c>
      <c r="H42" s="8" t="s">
        <v>161</v>
      </c>
      <c r="I42" s="6">
        <v>-14</v>
      </c>
      <c r="J42" s="6">
        <v>1260</v>
      </c>
      <c r="K42" s="14">
        <v>-17640</v>
      </c>
    </row>
    <row r="43" spans="1:11" ht="30">
      <c r="A43" s="13">
        <v>40222749</v>
      </c>
      <c r="B43" s="6" t="s">
        <v>162</v>
      </c>
      <c r="C43" s="7">
        <v>42509</v>
      </c>
      <c r="D43" s="6" t="s">
        <v>23</v>
      </c>
      <c r="E43" s="6" t="s">
        <v>163</v>
      </c>
      <c r="F43" s="7">
        <v>42539</v>
      </c>
      <c r="G43" s="7">
        <v>42525</v>
      </c>
      <c r="H43" s="8" t="s">
        <v>164</v>
      </c>
      <c r="I43" s="6">
        <v>-14</v>
      </c>
      <c r="J43" s="6" t="s">
        <v>165</v>
      </c>
      <c r="K43" s="14" t="s">
        <v>166</v>
      </c>
    </row>
    <row r="44" spans="1:11" ht="30">
      <c r="A44" s="13">
        <v>40543184</v>
      </c>
      <c r="B44" s="6">
        <v>22</v>
      </c>
      <c r="C44" s="7">
        <v>42509</v>
      </c>
      <c r="D44" s="6" t="s">
        <v>159</v>
      </c>
      <c r="E44" s="6" t="s">
        <v>167</v>
      </c>
      <c r="F44" s="7">
        <v>42544</v>
      </c>
      <c r="G44" s="7">
        <v>42525</v>
      </c>
      <c r="H44" s="8" t="s">
        <v>168</v>
      </c>
      <c r="I44" s="6">
        <v>-19</v>
      </c>
      <c r="J44" s="6">
        <v>2160</v>
      </c>
      <c r="K44" s="14">
        <v>-41040</v>
      </c>
    </row>
    <row r="45" spans="1:11">
      <c r="A45" s="13">
        <v>40714427</v>
      </c>
      <c r="B45" s="6" t="s">
        <v>169</v>
      </c>
      <c r="C45" s="7">
        <v>42516</v>
      </c>
      <c r="D45" s="6" t="s">
        <v>170</v>
      </c>
      <c r="E45" s="6" t="s">
        <v>171</v>
      </c>
      <c r="F45" s="7">
        <v>42546</v>
      </c>
      <c r="G45" s="7">
        <v>42551</v>
      </c>
      <c r="H45" s="8" t="s">
        <v>172</v>
      </c>
      <c r="I45" s="6">
        <v>5</v>
      </c>
      <c r="J45" s="6">
        <v>1500</v>
      </c>
      <c r="K45" s="14">
        <v>7500</v>
      </c>
    </row>
    <row r="46" spans="1:11" ht="45">
      <c r="A46" s="13">
        <v>40945743</v>
      </c>
      <c r="B46" s="6" t="s">
        <v>173</v>
      </c>
      <c r="C46" s="7">
        <v>42517</v>
      </c>
      <c r="D46" s="6" t="s">
        <v>174</v>
      </c>
      <c r="E46" s="6" t="s">
        <v>175</v>
      </c>
      <c r="F46" s="7">
        <v>42550</v>
      </c>
      <c r="G46" s="7">
        <v>42551</v>
      </c>
      <c r="H46" s="8" t="s">
        <v>176</v>
      </c>
      <c r="I46" s="6">
        <v>1</v>
      </c>
      <c r="J46" s="6" t="s">
        <v>177</v>
      </c>
      <c r="K46" s="14" t="s">
        <v>177</v>
      </c>
    </row>
    <row r="47" spans="1:11">
      <c r="A47" s="13">
        <v>40989595</v>
      </c>
      <c r="B47" s="6" t="s">
        <v>178</v>
      </c>
      <c r="C47" s="7">
        <v>42521</v>
      </c>
      <c r="D47" s="6" t="s">
        <v>179</v>
      </c>
      <c r="E47" s="6" t="s">
        <v>180</v>
      </c>
      <c r="F47" s="7">
        <v>42551</v>
      </c>
      <c r="G47" s="7">
        <v>42551</v>
      </c>
      <c r="H47" s="8" t="s">
        <v>181</v>
      </c>
      <c r="I47" s="6">
        <v>0</v>
      </c>
      <c r="J47" s="6" t="s">
        <v>182</v>
      </c>
      <c r="K47" s="14" t="s">
        <v>121</v>
      </c>
    </row>
    <row r="48" spans="1:11" ht="30">
      <c r="A48" s="13">
        <v>41400743</v>
      </c>
      <c r="B48" s="6" t="s">
        <v>183</v>
      </c>
      <c r="C48" s="7">
        <v>42521</v>
      </c>
      <c r="D48" s="6" t="s">
        <v>184</v>
      </c>
      <c r="E48" s="6" t="s">
        <v>185</v>
      </c>
      <c r="F48" s="7">
        <v>42557</v>
      </c>
      <c r="G48" s="7">
        <v>42551</v>
      </c>
      <c r="H48" s="8" t="s">
        <v>186</v>
      </c>
      <c r="I48" s="6">
        <v>-6</v>
      </c>
      <c r="J48" s="6" t="s">
        <v>187</v>
      </c>
      <c r="K48" s="14" t="s">
        <v>188</v>
      </c>
    </row>
    <row r="49" spans="1:11">
      <c r="A49" s="13">
        <v>41606003</v>
      </c>
      <c r="B49" s="6">
        <v>8716144895</v>
      </c>
      <c r="C49" s="7">
        <v>42528</v>
      </c>
      <c r="D49" s="6" t="s">
        <v>22</v>
      </c>
      <c r="E49" s="6" t="s">
        <v>125</v>
      </c>
      <c r="F49" s="7">
        <v>42559</v>
      </c>
      <c r="G49" s="7">
        <v>42551</v>
      </c>
      <c r="H49" s="8" t="s">
        <v>189</v>
      </c>
      <c r="I49" s="6">
        <v>-8</v>
      </c>
      <c r="J49" s="6" t="s">
        <v>190</v>
      </c>
      <c r="K49" s="14" t="s">
        <v>191</v>
      </c>
    </row>
    <row r="50" spans="1:11">
      <c r="A50" s="13">
        <v>41606784</v>
      </c>
      <c r="B50" s="6">
        <v>8716145706</v>
      </c>
      <c r="C50" s="7">
        <v>42528</v>
      </c>
      <c r="D50" s="6" t="s">
        <v>22</v>
      </c>
      <c r="E50" s="6" t="s">
        <v>125</v>
      </c>
      <c r="F50" s="7">
        <v>42559</v>
      </c>
      <c r="G50" s="7">
        <v>42551</v>
      </c>
      <c r="H50" s="8" t="s">
        <v>192</v>
      </c>
      <c r="I50" s="6">
        <v>-8</v>
      </c>
      <c r="J50" s="6" t="s">
        <v>193</v>
      </c>
      <c r="K50" s="14" t="s">
        <v>194</v>
      </c>
    </row>
    <row r="51" spans="1:11" ht="45">
      <c r="A51" s="13">
        <v>42464361</v>
      </c>
      <c r="B51" s="6" t="s">
        <v>195</v>
      </c>
      <c r="C51" s="7">
        <v>42537</v>
      </c>
      <c r="D51" s="6" t="s">
        <v>196</v>
      </c>
      <c r="E51" s="6" t="s">
        <v>197</v>
      </c>
      <c r="F51" s="7">
        <v>42567</v>
      </c>
      <c r="G51" s="7">
        <v>42551</v>
      </c>
      <c r="H51" s="8" t="s">
        <v>198</v>
      </c>
      <c r="I51" s="6">
        <v>-16</v>
      </c>
      <c r="J51" s="6">
        <v>620</v>
      </c>
      <c r="K51" s="14">
        <v>-9920</v>
      </c>
    </row>
    <row r="52" spans="1:11" ht="45">
      <c r="A52" s="13">
        <v>42464362</v>
      </c>
      <c r="B52" s="6" t="s">
        <v>199</v>
      </c>
      <c r="C52" s="7">
        <v>42537</v>
      </c>
      <c r="D52" s="6" t="s">
        <v>196</v>
      </c>
      <c r="E52" s="6" t="s">
        <v>200</v>
      </c>
      <c r="F52" s="7">
        <v>42567</v>
      </c>
      <c r="G52" s="7">
        <v>42551</v>
      </c>
      <c r="H52" s="8" t="s">
        <v>201</v>
      </c>
      <c r="I52" s="6">
        <v>-16</v>
      </c>
      <c r="J52" s="6">
        <v>75</v>
      </c>
      <c r="K52" s="14">
        <v>-1200</v>
      </c>
    </row>
    <row r="53" spans="1:11" ht="45">
      <c r="A53" s="13">
        <v>42968454</v>
      </c>
      <c r="B53" s="6">
        <v>1690000039</v>
      </c>
      <c r="C53" s="7">
        <v>42542</v>
      </c>
      <c r="D53" s="6" t="s">
        <v>16</v>
      </c>
      <c r="E53" s="6" t="s">
        <v>202</v>
      </c>
      <c r="F53" s="7">
        <v>42572</v>
      </c>
      <c r="G53" s="7">
        <v>42551</v>
      </c>
      <c r="H53" s="8" t="s">
        <v>203</v>
      </c>
      <c r="I53" s="6">
        <v>-21</v>
      </c>
      <c r="J53" s="6" t="s">
        <v>204</v>
      </c>
      <c r="K53" s="14" t="s">
        <v>205</v>
      </c>
    </row>
    <row r="54" spans="1:11" ht="15.75" thickBot="1">
      <c r="A54" s="15"/>
      <c r="B54" s="16"/>
      <c r="C54" s="16"/>
      <c r="D54" s="16"/>
      <c r="E54" s="16"/>
      <c r="F54" s="17"/>
      <c r="G54" s="18"/>
      <c r="H54" s="18"/>
      <c r="I54" s="18"/>
      <c r="J54" s="19">
        <v>21596.799999999999</v>
      </c>
      <c r="K54" s="20">
        <v>-177799.35</v>
      </c>
    </row>
    <row r="57" spans="1:11">
      <c r="G57" t="s">
        <v>217</v>
      </c>
    </row>
    <row r="58" spans="1:11">
      <c r="G58" t="s">
        <v>218</v>
      </c>
    </row>
  </sheetData>
  <mergeCells count="4">
    <mergeCell ref="A2:B2"/>
    <mergeCell ref="A3:B3"/>
    <mergeCell ref="A4:B4"/>
    <mergeCell ref="A1:K1"/>
  </mergeCells>
  <printOptions gridLines="1"/>
  <pageMargins left="0.68" right="0.55000000000000004" top="0.42" bottom="0.42" header="0.44" footer="0.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</dc:creator>
  <cp:lastModifiedBy>rosaria</cp:lastModifiedBy>
  <cp:lastPrinted>2017-05-27T22:37:18Z</cp:lastPrinted>
  <dcterms:created xsi:type="dcterms:W3CDTF">2017-05-22T07:19:08Z</dcterms:created>
  <dcterms:modified xsi:type="dcterms:W3CDTF">2017-05-28T18:24:20Z</dcterms:modified>
</cp:coreProperties>
</file>